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Лист1!$A$2:$N$44</definedName>
  </definedNames>
  <calcPr calcId="145621"/>
</workbook>
</file>

<file path=xl/calcChain.xml><?xml version="1.0" encoding="utf-8"?>
<calcChain xmlns="http://schemas.openxmlformats.org/spreadsheetml/2006/main">
  <c r="F14" i="1" l="1"/>
  <c r="G14" i="1"/>
  <c r="H14" i="1"/>
  <c r="E14" i="1"/>
  <c r="F18" i="1"/>
  <c r="G18" i="1"/>
  <c r="H18" i="1"/>
  <c r="I18" i="1"/>
  <c r="I14" i="1" s="1"/>
  <c r="E18" i="1"/>
  <c r="D43" i="1"/>
  <c r="D41" i="1"/>
  <c r="D14" i="1" s="1"/>
  <c r="D20" i="1"/>
  <c r="D18" i="1" l="1"/>
  <c r="D40" i="1"/>
  <c r="D39" i="1"/>
  <c r="D38" i="1"/>
  <c r="D37" i="1"/>
  <c r="D36" i="1"/>
  <c r="D35" i="1"/>
  <c r="D34" i="1"/>
  <c r="D33" i="1"/>
  <c r="D16" i="1"/>
  <c r="D17" i="1"/>
  <c r="I19" i="1"/>
  <c r="I21" i="1"/>
  <c r="D22" i="1"/>
  <c r="I23" i="1"/>
  <c r="D24" i="1"/>
  <c r="I25" i="1"/>
  <c r="D26" i="1"/>
  <c r="I27" i="1"/>
  <c r="D28" i="1"/>
  <c r="I29" i="1"/>
  <c r="D30" i="1"/>
  <c r="I31" i="1"/>
  <c r="D32" i="1"/>
  <c r="H31" i="1" l="1"/>
  <c r="G31" i="1"/>
  <c r="F31" i="1"/>
  <c r="E31" i="1"/>
  <c r="D31" i="1"/>
  <c r="H29" i="1"/>
  <c r="G29" i="1"/>
  <c r="F29" i="1"/>
  <c r="E29" i="1"/>
  <c r="D29" i="1"/>
  <c r="H27" i="1"/>
  <c r="G27" i="1"/>
  <c r="F27" i="1"/>
  <c r="E27" i="1"/>
  <c r="D27" i="1"/>
  <c r="H25" i="1"/>
  <c r="G25" i="1"/>
  <c r="F25" i="1"/>
  <c r="E25" i="1"/>
  <c r="D25" i="1"/>
  <c r="H23" i="1"/>
  <c r="G23" i="1"/>
  <c r="F23" i="1"/>
  <c r="E23" i="1"/>
  <c r="D23" i="1"/>
  <c r="H21" i="1"/>
  <c r="G21" i="1"/>
  <c r="F21" i="1"/>
  <c r="E21" i="1"/>
  <c r="D21" i="1"/>
  <c r="G19" i="1" l="1"/>
  <c r="D19" i="1" s="1"/>
</calcChain>
</file>

<file path=xl/sharedStrings.xml><?xml version="1.0" encoding="utf-8"?>
<sst xmlns="http://schemas.openxmlformats.org/spreadsheetml/2006/main" count="56" uniqueCount="34">
  <si>
    <t>Объём расходов на выполнение мероприятия за счёт всех источников ресурсного обеспечения (тыс. рублей)</t>
  </si>
  <si>
    <t>Номера целевых показателей, на достижение которых направлены мероприятия</t>
  </si>
  <si>
    <t>всего</t>
  </si>
  <si>
    <t xml:space="preserve">ВСЕГО ПО МУНИЦИПАЛЬНОЙ ПРОГРАММЕ, В ТОМ ЧИСЛЕ </t>
  </si>
  <si>
    <t xml:space="preserve">федеральный бюджет </t>
  </si>
  <si>
    <t xml:space="preserve">областной бюджет </t>
  </si>
  <si>
    <t xml:space="preserve">местный бюджет </t>
  </si>
  <si>
    <t>Код раздела, подраздела</t>
  </si>
  <si>
    <t>Код целевой статьи</t>
  </si>
  <si>
    <t>План мероприятий</t>
  </si>
  <si>
    <t xml:space="preserve">по выполнению муниципальной программы </t>
  </si>
  <si>
    <t>АМГО</t>
  </si>
  <si>
    <t>МКУ "ЕДДС"</t>
  </si>
  <si>
    <t>Организация и проведение информационно-пропагандистских мероприятий по разъяснению сущности терроризма и его общественной опасности</t>
  </si>
  <si>
    <t>Организация и проведение тренировок по отработке порядка действий при угрозе совершения или совершении террористического акта работников объектов (территорий), к антитеррористической защищенности которых установлены отдельные требования нормативными правовыми актами РФ, находящихся в муниципальной собственности или в ведении органов местного самоуправления</t>
  </si>
  <si>
    <t>№ строки</t>
  </si>
  <si>
    <t>Испол-нитель        (соиспол-нитель) мероприя-тия</t>
  </si>
  <si>
    <t>Наименование мероприятия/ источники расходов финансирования</t>
  </si>
  <si>
    <t>Организация и проведение проверок соответствия уровня антитеррористической защищенности объектов (территорий), находящихся в муниципальной собственности или ведении органов местного самоуправления предъявляемым требованиям</t>
  </si>
  <si>
    <t>Социальная реклама по профилактике  терроризма (приобретение листовок)</t>
  </si>
  <si>
    <t>Обеспечение изготовления и размещения в средствах массовой информации (включая официальный сайт МГО) информационных материалов по вопросам профилактики терроризма</t>
  </si>
  <si>
    <t>Организация и проведение заседаний АТК МГО</t>
  </si>
  <si>
    <t>Проведение проверок состояния антитеррористической защищенности мест массового пребывания людей</t>
  </si>
  <si>
    <t>Приобретение видео модуля и модуля связи для оснащения точки прохода объектов образования</t>
  </si>
  <si>
    <t>Работы по монтажу и пуско-наладке для оснащения точки прохода объектов образования</t>
  </si>
  <si>
    <t>Приобретение оборудования для аудио-видео модуля для оснащения мест массового пребывания людей</t>
  </si>
  <si>
    <t>Работы по монтажу и пуско-наладке ауди-видео модуля для оснащения мест массового пребывания людей</t>
  </si>
  <si>
    <t>"ПРОФИЛАКТИКА ТЕРРОРИЗМА, МИНИМИЗАЦИЯ И (ИЛИ) ЛИКВИДАЦИЯ
ПОСЛЕДСТВИЙ ЕГО ПРОЯВЛЕНИЙ В МАЛЫШЕВСКОМ ГОРОДСКОМ ОКРУГЕ НА  2024-2028 годы"</t>
  </si>
  <si>
    <t>Код фед-ного проекта</t>
  </si>
  <si>
    <t>местный бюджет</t>
  </si>
  <si>
    <t>Приобретение материлов для ограждения территорий ММПЛ в пределах МГО</t>
  </si>
  <si>
    <t>МКУ "АХС"</t>
  </si>
  <si>
    <t>Работы по установке ограждения на территориях ММПЛ в пределах МГО</t>
  </si>
  <si>
    <t xml:space="preserve">Приложение № 4 
к постановлению главы Малышевского городского округа от _________ №_______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</si>
</sst>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charset val="204"/>
      <scheme val="minor"/>
    </font>
    <font>
      <sz val="8"/>
      <color rgb="FF000000"/>
      <name val="Liberation Serif"/>
      <family val="1"/>
      <charset val="204"/>
    </font>
    <font>
      <b/>
      <sz val="8"/>
      <color rgb="FF000000"/>
      <name val="Liberation Serif"/>
      <family val="1"/>
      <charset val="204"/>
    </font>
    <font>
      <sz val="10"/>
      <color rgb="FF000000"/>
      <name val="Arial Cyr"/>
      <family val="2"/>
    </font>
    <font>
      <sz val="10"/>
      <name val="Arial Cyr"/>
      <charset val="204"/>
    </font>
    <font>
      <sz val="11"/>
      <color theme="1"/>
      <name val="Liberation Serif"/>
      <family val="1"/>
      <charset val="204"/>
    </font>
    <font>
      <sz val="10"/>
      <color theme="1"/>
      <name val="Liberation Serif"/>
      <family val="1"/>
      <charset val="204"/>
    </font>
    <font>
      <sz val="10"/>
      <name val="Liberation Serif"/>
      <family val="1"/>
      <charset val="204"/>
    </font>
    <font>
      <b/>
      <sz val="12"/>
      <color rgb="FF000000"/>
      <name val="Liberation Serif"/>
      <family val="1"/>
      <charset val="204"/>
    </font>
    <font>
      <b/>
      <sz val="10"/>
      <color rgb="FF000000"/>
      <name val="Liberation Serif"/>
      <charset val="204"/>
    </font>
    <font>
      <sz val="10"/>
      <color rgb="FF000000"/>
      <name val="Liberation Serif"/>
      <family val="1"/>
      <charset val="204"/>
    </font>
    <font>
      <sz val="10"/>
      <color rgb="FF000000"/>
      <name val="Liberation Serif"/>
      <charset val="204"/>
    </font>
    <font>
      <b/>
      <sz val="10"/>
      <color rgb="FF000000"/>
      <name val="Liberation Serif"/>
      <family val="1"/>
      <charset val="204"/>
    </font>
    <font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Liberation Serif"/>
      <charset val="204"/>
    </font>
    <font>
      <b/>
      <sz val="10"/>
      <color theme="1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9" fontId="3" fillId="0" borderId="1">
      <alignment horizontal="center" vertical="top" shrinkToFit="1"/>
    </xf>
    <xf numFmtId="0" fontId="4" fillId="0" borderId="0"/>
  </cellStyleXfs>
  <cellXfs count="60">
    <xf numFmtId="0" fontId="0" fillId="0" borderId="0" xfId="0"/>
    <xf numFmtId="0" fontId="0" fillId="0" borderId="0" xfId="0" applyFill="1"/>
    <xf numFmtId="0" fontId="5" fillId="0" borderId="0" xfId="0" applyFont="1" applyFill="1"/>
    <xf numFmtId="0" fontId="2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/>
    <xf numFmtId="0" fontId="6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/>
    <xf numFmtId="49" fontId="7" fillId="0" borderId="1" xfId="1" applyNumberFormat="1" applyFont="1" applyAlignment="1" applyProtection="1">
      <alignment horizontal="center" vertical="top" shrinkToFit="1"/>
    </xf>
    <xf numFmtId="49" fontId="7" fillId="0" borderId="1" xfId="1" applyNumberFormat="1" applyFont="1" applyProtection="1">
      <alignment horizontal="center" vertical="top" shrinkToFit="1"/>
    </xf>
    <xf numFmtId="0" fontId="0" fillId="0" borderId="0" xfId="0" applyFont="1" applyFill="1"/>
    <xf numFmtId="0" fontId="12" fillId="0" borderId="0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14" fillId="0" borderId="2" xfId="0" applyFont="1" applyBorder="1"/>
    <xf numFmtId="0" fontId="12" fillId="0" borderId="2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vertical="top" wrapText="1"/>
    </xf>
    <xf numFmtId="2" fontId="12" fillId="0" borderId="2" xfId="0" applyNumberFormat="1" applyFont="1" applyFill="1" applyBorder="1" applyAlignment="1">
      <alignment horizontal="right" vertical="top" wrapText="1"/>
    </xf>
    <xf numFmtId="2" fontId="16" fillId="0" borderId="2" xfId="0" applyNumberFormat="1" applyFont="1" applyFill="1" applyBorder="1" applyAlignment="1">
      <alignment horizontal="righ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2" fontId="10" fillId="0" borderId="2" xfId="0" applyNumberFormat="1" applyFont="1" applyFill="1" applyBorder="1" applyAlignment="1">
      <alignment horizontal="right" vertical="top" wrapText="1"/>
    </xf>
    <xf numFmtId="2" fontId="6" fillId="0" borderId="2" xfId="0" applyNumberFormat="1" applyFont="1" applyFill="1" applyBorder="1" applyAlignment="1">
      <alignment horizontal="right" vertical="top" wrapText="1"/>
    </xf>
    <xf numFmtId="0" fontId="10" fillId="0" borderId="2" xfId="0" applyFont="1" applyFill="1" applyBorder="1" applyAlignment="1">
      <alignment horizontal="right" vertical="top" wrapText="1"/>
    </xf>
    <xf numFmtId="0" fontId="10" fillId="0" borderId="2" xfId="0" applyFont="1" applyFill="1" applyBorder="1" applyAlignment="1">
      <alignment vertical="top" wrapText="1"/>
    </xf>
    <xf numFmtId="0" fontId="12" fillId="2" borderId="2" xfId="0" applyFont="1" applyFill="1" applyBorder="1" applyAlignment="1">
      <alignment vertical="top" wrapText="1"/>
    </xf>
    <xf numFmtId="2" fontId="12" fillId="2" borderId="2" xfId="0" applyNumberFormat="1" applyFont="1" applyFill="1" applyBorder="1" applyAlignment="1">
      <alignment horizontal="right" vertical="top" wrapText="1"/>
    </xf>
    <xf numFmtId="0" fontId="12" fillId="2" borderId="2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vertical="top" wrapText="1"/>
    </xf>
    <xf numFmtId="2" fontId="10" fillId="2" borderId="2" xfId="0" applyNumberFormat="1" applyFont="1" applyFill="1" applyBorder="1" applyAlignment="1">
      <alignment horizontal="right" vertical="top" wrapText="1"/>
    </xf>
    <xf numFmtId="2" fontId="16" fillId="2" borderId="2" xfId="0" applyNumberFormat="1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vertical="top" wrapText="1"/>
    </xf>
    <xf numFmtId="2" fontId="6" fillId="0" borderId="2" xfId="0" applyNumberFormat="1" applyFont="1" applyFill="1" applyBorder="1"/>
    <xf numFmtId="0" fontId="9" fillId="0" borderId="2" xfId="0" applyFont="1" applyFill="1" applyBorder="1" applyAlignment="1">
      <alignment horizontal="center" vertical="top" wrapText="1"/>
    </xf>
    <xf numFmtId="2" fontId="6" fillId="0" borderId="2" xfId="0" applyNumberFormat="1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0" fontId="8" fillId="0" borderId="0" xfId="0" applyFont="1" applyFill="1" applyBorder="1" applyAlignment="1">
      <alignment horizontal="center" vertical="top" wrapText="1"/>
    </xf>
    <xf numFmtId="0" fontId="13" fillId="0" borderId="4" xfId="2" applyFont="1" applyFill="1" applyBorder="1" applyAlignment="1">
      <alignment horizontal="center" vertical="center" textRotation="90" wrapText="1"/>
    </xf>
    <xf numFmtId="0" fontId="13" fillId="0" borderId="13" xfId="2" applyFont="1" applyFill="1" applyBorder="1" applyAlignment="1">
      <alignment horizontal="center" vertical="center" textRotation="90" wrapText="1"/>
    </xf>
    <xf numFmtId="0" fontId="13" fillId="0" borderId="3" xfId="2" applyFont="1" applyFill="1" applyBorder="1" applyAlignment="1">
      <alignment horizontal="center" vertical="center" textRotation="90" wrapText="1"/>
    </xf>
    <xf numFmtId="0" fontId="13" fillId="0" borderId="4" xfId="2" applyFont="1" applyFill="1" applyBorder="1" applyAlignment="1">
      <alignment horizontal="center" vertical="center" wrapText="1"/>
    </xf>
    <xf numFmtId="0" fontId="13" fillId="0" borderId="13" xfId="2" applyFont="1" applyFill="1" applyBorder="1" applyAlignment="1">
      <alignment horizontal="center" vertical="center" wrapText="1"/>
    </xf>
    <xf numFmtId="0" fontId="13" fillId="0" borderId="3" xfId="2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/>
    </xf>
    <xf numFmtId="0" fontId="6" fillId="0" borderId="0" xfId="0" applyFont="1" applyFill="1" applyAlignment="1">
      <alignment horizontal="left" vertical="top" wrapText="1"/>
    </xf>
    <xf numFmtId="0" fontId="10" fillId="0" borderId="2" xfId="0" applyFont="1" applyFill="1" applyBorder="1" applyAlignment="1">
      <alignment horizontal="right" vertical="top" wrapText="1"/>
    </xf>
    <xf numFmtId="0" fontId="12" fillId="0" borderId="2" xfId="0" applyFont="1" applyFill="1" applyBorder="1" applyAlignment="1">
      <alignment vertical="top" wrapText="1"/>
    </xf>
    <xf numFmtId="2" fontId="12" fillId="0" borderId="2" xfId="0" applyNumberFormat="1" applyFont="1" applyFill="1" applyBorder="1" applyAlignment="1">
      <alignment horizontal="righ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</cellXfs>
  <cellStyles count="3">
    <cellStyle name="xl35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view="pageLayout" zoomScaleNormal="100" zoomScaleSheetLayoutView="100" workbookViewId="0">
      <selection activeCell="A6" sqref="A6:M6"/>
    </sheetView>
  </sheetViews>
  <sheetFormatPr defaultRowHeight="14.4"/>
  <cols>
    <col min="1" max="1" width="4.109375" style="1" customWidth="1"/>
    <col min="2" max="2" width="27.88671875" style="1" customWidth="1"/>
    <col min="3" max="3" width="8.33203125" style="1" customWidth="1"/>
    <col min="4" max="4" width="9.88671875" style="1" customWidth="1"/>
    <col min="5" max="5" width="9.6640625" style="1" customWidth="1"/>
    <col min="6" max="6" width="10.77734375" style="10" customWidth="1"/>
    <col min="7" max="7" width="9.88671875" style="1" customWidth="1"/>
    <col min="8" max="8" width="10.44140625" style="1" customWidth="1"/>
    <col min="9" max="9" width="11.6640625" style="1" customWidth="1"/>
    <col min="10" max="10" width="8.88671875" style="1"/>
    <col min="11" max="11" width="10.44140625" style="1" customWidth="1"/>
    <col min="12" max="12" width="9.6640625" style="5" hidden="1" customWidth="1"/>
    <col min="13" max="13" width="9.21875" customWidth="1"/>
    <col min="14" max="14" width="12.109375" customWidth="1"/>
  </cols>
  <sheetData>
    <row r="1" spans="1:14" ht="13.2" customHeight="1"/>
    <row r="2" spans="1:14" ht="52.5" customHeight="1">
      <c r="A2" s="2"/>
      <c r="B2" s="2"/>
      <c r="C2" s="2"/>
      <c r="D2" s="2"/>
      <c r="E2" s="2"/>
      <c r="H2" s="46" t="s">
        <v>33</v>
      </c>
      <c r="I2" s="46"/>
      <c r="J2" s="46"/>
      <c r="K2" s="46"/>
      <c r="L2" s="6"/>
    </row>
    <row r="3" spans="1:14" ht="9.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7"/>
    </row>
    <row r="4" spans="1:14" ht="14.4" customHeight="1">
      <c r="A4" s="45" t="s">
        <v>9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7"/>
    </row>
    <row r="5" spans="1:14" ht="15.6" customHeight="1">
      <c r="A5" s="45" t="s">
        <v>10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7"/>
    </row>
    <row r="6" spans="1:14" ht="31.2" customHeight="1">
      <c r="A6" s="36" t="s">
        <v>27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</row>
    <row r="7" spans="1:14" ht="20.399999999999999" customHeight="1">
      <c r="A7" s="50" t="s">
        <v>15</v>
      </c>
      <c r="B7" s="43" t="s">
        <v>17</v>
      </c>
      <c r="C7" s="43" t="s">
        <v>28</v>
      </c>
      <c r="D7" s="51" t="s">
        <v>0</v>
      </c>
      <c r="E7" s="52"/>
      <c r="F7" s="52"/>
      <c r="G7" s="52"/>
      <c r="H7" s="52"/>
      <c r="I7" s="53"/>
      <c r="J7" s="44" t="s">
        <v>16</v>
      </c>
      <c r="K7" s="44" t="s">
        <v>1</v>
      </c>
      <c r="L7" s="11"/>
      <c r="M7" s="37" t="s">
        <v>7</v>
      </c>
      <c r="N7" s="40" t="s">
        <v>8</v>
      </c>
    </row>
    <row r="8" spans="1:14" ht="7.95" customHeight="1">
      <c r="A8" s="50"/>
      <c r="B8" s="43"/>
      <c r="C8" s="43"/>
      <c r="D8" s="54"/>
      <c r="E8" s="55"/>
      <c r="F8" s="55"/>
      <c r="G8" s="55"/>
      <c r="H8" s="55"/>
      <c r="I8" s="56"/>
      <c r="J8" s="44"/>
      <c r="K8" s="44"/>
      <c r="L8" s="11"/>
      <c r="M8" s="38"/>
      <c r="N8" s="41"/>
    </row>
    <row r="9" spans="1:14" ht="6.75" customHeight="1">
      <c r="A9" s="50"/>
      <c r="B9" s="43"/>
      <c r="C9" s="43"/>
      <c r="D9" s="54"/>
      <c r="E9" s="55"/>
      <c r="F9" s="55"/>
      <c r="G9" s="55"/>
      <c r="H9" s="55"/>
      <c r="I9" s="56"/>
      <c r="J9" s="44"/>
      <c r="K9" s="44"/>
      <c r="L9" s="11"/>
      <c r="M9" s="38"/>
      <c r="N9" s="41"/>
    </row>
    <row r="10" spans="1:14" ht="1.5" customHeight="1">
      <c r="A10" s="50"/>
      <c r="B10" s="43"/>
      <c r="C10" s="43"/>
      <c r="D10" s="54"/>
      <c r="E10" s="55"/>
      <c r="F10" s="55"/>
      <c r="G10" s="55"/>
      <c r="H10" s="55"/>
      <c r="I10" s="56"/>
      <c r="J10" s="44"/>
      <c r="K10" s="44"/>
      <c r="L10" s="11"/>
      <c r="M10" s="38"/>
      <c r="N10" s="41"/>
    </row>
    <row r="11" spans="1:14" ht="6" hidden="1" customHeight="1">
      <c r="A11" s="50"/>
      <c r="B11" s="43"/>
      <c r="C11" s="43"/>
      <c r="D11" s="57"/>
      <c r="E11" s="58"/>
      <c r="F11" s="58"/>
      <c r="G11" s="58"/>
      <c r="H11" s="58"/>
      <c r="I11" s="59"/>
      <c r="J11" s="44"/>
      <c r="K11" s="44"/>
      <c r="L11" s="11"/>
      <c r="M11" s="38"/>
      <c r="N11" s="41"/>
    </row>
    <row r="12" spans="1:14" ht="18.75" customHeight="1">
      <c r="A12" s="50"/>
      <c r="B12" s="43"/>
      <c r="C12" s="43"/>
      <c r="D12" s="12" t="s">
        <v>2</v>
      </c>
      <c r="E12" s="12">
        <v>2024</v>
      </c>
      <c r="F12" s="13">
        <v>2025</v>
      </c>
      <c r="G12" s="12">
        <v>2026</v>
      </c>
      <c r="H12" s="12">
        <v>2027</v>
      </c>
      <c r="I12" s="12">
        <v>2028</v>
      </c>
      <c r="J12" s="44"/>
      <c r="K12" s="44"/>
      <c r="L12" s="11"/>
      <c r="M12" s="39"/>
      <c r="N12" s="42"/>
    </row>
    <row r="13" spans="1:14">
      <c r="A13" s="12">
        <v>1</v>
      </c>
      <c r="B13" s="12">
        <v>2</v>
      </c>
      <c r="C13" s="12">
        <v>3</v>
      </c>
      <c r="D13" s="12">
        <v>4</v>
      </c>
      <c r="E13" s="12">
        <v>5</v>
      </c>
      <c r="F13" s="13">
        <v>6</v>
      </c>
      <c r="G13" s="12">
        <v>7</v>
      </c>
      <c r="H13" s="12">
        <v>8</v>
      </c>
      <c r="I13" s="12">
        <v>9</v>
      </c>
      <c r="J13" s="12">
        <v>10</v>
      </c>
      <c r="K13" s="12">
        <v>11</v>
      </c>
      <c r="L13" s="11"/>
      <c r="M13" s="12">
        <v>12</v>
      </c>
      <c r="N13" s="12">
        <v>13</v>
      </c>
    </row>
    <row r="14" spans="1:14" ht="47.4" customHeight="1">
      <c r="A14" s="47"/>
      <c r="B14" s="48" t="s">
        <v>3</v>
      </c>
      <c r="C14" s="16"/>
      <c r="D14" s="49">
        <f>D19+D21+D23+D25+D27+D29+D31+D33+D35+D37+D39+D41+D43</f>
        <v>3515.5</v>
      </c>
      <c r="E14" s="17">
        <f>E18</f>
        <v>806.1</v>
      </c>
      <c r="F14" s="17">
        <f t="shared" ref="F14:I14" si="0">F18</f>
        <v>801.1</v>
      </c>
      <c r="G14" s="17">
        <f t="shared" si="0"/>
        <v>766.1</v>
      </c>
      <c r="H14" s="17">
        <f t="shared" si="0"/>
        <v>796.1</v>
      </c>
      <c r="I14" s="17">
        <f t="shared" si="0"/>
        <v>346.1</v>
      </c>
      <c r="J14" s="19"/>
      <c r="K14" s="19"/>
      <c r="L14" s="20"/>
      <c r="M14" s="12"/>
      <c r="N14" s="12"/>
    </row>
    <row r="15" spans="1:14" ht="8.4" hidden="1" customHeight="1">
      <c r="A15" s="47"/>
      <c r="B15" s="48"/>
      <c r="C15" s="16"/>
      <c r="D15" s="49"/>
      <c r="E15" s="21"/>
      <c r="F15" s="22"/>
      <c r="G15" s="21"/>
      <c r="H15" s="21"/>
      <c r="I15" s="21"/>
      <c r="J15" s="19"/>
      <c r="K15" s="19"/>
      <c r="L15" s="20"/>
      <c r="M15" s="14"/>
      <c r="N15" s="14"/>
    </row>
    <row r="16" spans="1:14">
      <c r="A16" s="23"/>
      <c r="B16" s="24" t="s">
        <v>4</v>
      </c>
      <c r="C16" s="24"/>
      <c r="D16" s="21">
        <f t="shared" ref="D16:D22" si="1">SUM(E16:I16)</f>
        <v>0</v>
      </c>
      <c r="E16" s="21">
        <v>0</v>
      </c>
      <c r="F16" s="22">
        <v>0</v>
      </c>
      <c r="G16" s="21">
        <v>0</v>
      </c>
      <c r="H16" s="21">
        <v>0</v>
      </c>
      <c r="I16" s="21">
        <v>0</v>
      </c>
      <c r="J16" s="19"/>
      <c r="K16" s="19"/>
      <c r="L16" s="20"/>
      <c r="M16" s="14"/>
      <c r="N16" s="14"/>
    </row>
    <row r="17" spans="1:14">
      <c r="A17" s="23"/>
      <c r="B17" s="24" t="s">
        <v>5</v>
      </c>
      <c r="C17" s="24"/>
      <c r="D17" s="21">
        <f t="shared" si="1"/>
        <v>0</v>
      </c>
      <c r="E17" s="21">
        <v>0</v>
      </c>
      <c r="F17" s="22">
        <v>0</v>
      </c>
      <c r="G17" s="21">
        <v>0</v>
      </c>
      <c r="H17" s="21">
        <v>0</v>
      </c>
      <c r="I17" s="21">
        <v>0</v>
      </c>
      <c r="J17" s="19"/>
      <c r="K17" s="19"/>
      <c r="L17" s="20"/>
      <c r="M17" s="14"/>
      <c r="N17" s="14"/>
    </row>
    <row r="18" spans="1:14" ht="18.75" customHeight="1">
      <c r="A18" s="23"/>
      <c r="B18" s="24" t="s">
        <v>6</v>
      </c>
      <c r="C18" s="24"/>
      <c r="D18" s="21">
        <f t="shared" si="1"/>
        <v>3515.5</v>
      </c>
      <c r="E18" s="21">
        <f>E19+E21+E23+E25+E27+E29+E31+E33+E35+E37+E39+E41+E43</f>
        <v>806.1</v>
      </c>
      <c r="F18" s="21">
        <f t="shared" ref="F18:I18" si="2">F19+F21+F23+F25+F27+F29+F31+F33+F35+F37+F39+F41+F43</f>
        <v>801.1</v>
      </c>
      <c r="G18" s="21">
        <f t="shared" si="2"/>
        <v>766.1</v>
      </c>
      <c r="H18" s="21">
        <f t="shared" si="2"/>
        <v>796.1</v>
      </c>
      <c r="I18" s="21">
        <f t="shared" si="2"/>
        <v>346.1</v>
      </c>
      <c r="J18" s="19"/>
      <c r="K18" s="19"/>
      <c r="L18" s="20"/>
      <c r="M18" s="14"/>
      <c r="N18" s="14"/>
    </row>
    <row r="19" spans="1:14" ht="40.799999999999997" customHeight="1">
      <c r="A19" s="23">
        <v>1</v>
      </c>
      <c r="B19" s="25" t="s">
        <v>19</v>
      </c>
      <c r="C19" s="25"/>
      <c r="D19" s="26">
        <f t="shared" si="1"/>
        <v>5.5</v>
      </c>
      <c r="E19" s="30">
        <v>1.1000000000000001</v>
      </c>
      <c r="F19" s="18">
        <v>1.1000000000000001</v>
      </c>
      <c r="G19" s="26">
        <f t="shared" ref="G19" si="3">G20</f>
        <v>1.1000000000000001</v>
      </c>
      <c r="H19" s="26">
        <v>1.1000000000000001</v>
      </c>
      <c r="I19" s="26">
        <f>I20</f>
        <v>1.1000000000000001</v>
      </c>
      <c r="J19" s="27" t="s">
        <v>11</v>
      </c>
      <c r="K19" s="27">
        <v>5</v>
      </c>
      <c r="L19" s="20"/>
      <c r="M19" s="8"/>
      <c r="N19" s="9"/>
    </row>
    <row r="20" spans="1:14">
      <c r="A20" s="23"/>
      <c r="B20" s="28" t="s">
        <v>6</v>
      </c>
      <c r="C20" s="28"/>
      <c r="D20" s="29">
        <f t="shared" si="1"/>
        <v>5.5</v>
      </c>
      <c r="E20" s="29">
        <v>1.1000000000000001</v>
      </c>
      <c r="F20" s="22">
        <v>1.1000000000000001</v>
      </c>
      <c r="G20" s="29">
        <v>1.1000000000000001</v>
      </c>
      <c r="H20" s="29">
        <v>1.1000000000000001</v>
      </c>
      <c r="I20" s="29">
        <v>1.1000000000000001</v>
      </c>
      <c r="J20" s="27"/>
      <c r="K20" s="27"/>
      <c r="L20" s="20"/>
      <c r="M20" s="14"/>
      <c r="N20" s="14"/>
    </row>
    <row r="21" spans="1:14" ht="32.4" customHeight="1">
      <c r="A21" s="23">
        <v>2</v>
      </c>
      <c r="B21" s="25" t="s">
        <v>21</v>
      </c>
      <c r="C21" s="25"/>
      <c r="D21" s="26">
        <f t="shared" si="1"/>
        <v>0</v>
      </c>
      <c r="E21" s="26">
        <f t="shared" ref="E21:H21" si="4">E22</f>
        <v>0</v>
      </c>
      <c r="F21" s="18">
        <f t="shared" si="4"/>
        <v>0</v>
      </c>
      <c r="G21" s="26">
        <f t="shared" si="4"/>
        <v>0</v>
      </c>
      <c r="H21" s="26">
        <f t="shared" si="4"/>
        <v>0</v>
      </c>
      <c r="I21" s="26">
        <f>I22</f>
        <v>0</v>
      </c>
      <c r="J21" s="27" t="s">
        <v>11</v>
      </c>
      <c r="K21" s="27">
        <v>1</v>
      </c>
      <c r="L21" s="20"/>
      <c r="M21" s="14"/>
      <c r="N21" s="14"/>
    </row>
    <row r="22" spans="1:14">
      <c r="A22" s="23"/>
      <c r="B22" s="28" t="s">
        <v>6</v>
      </c>
      <c r="C22" s="28"/>
      <c r="D22" s="29">
        <f t="shared" si="1"/>
        <v>0</v>
      </c>
      <c r="E22" s="29">
        <v>0</v>
      </c>
      <c r="F22" s="22">
        <v>0</v>
      </c>
      <c r="G22" s="29">
        <v>0</v>
      </c>
      <c r="H22" s="29">
        <v>0</v>
      </c>
      <c r="I22" s="29">
        <v>0</v>
      </c>
      <c r="J22" s="27"/>
      <c r="K22" s="27"/>
      <c r="L22" s="20"/>
      <c r="M22" s="14"/>
      <c r="N22" s="14"/>
    </row>
    <row r="23" spans="1:14" ht="55.5" customHeight="1">
      <c r="A23" s="23">
        <v>3</v>
      </c>
      <c r="B23" s="25" t="s">
        <v>22</v>
      </c>
      <c r="C23" s="25"/>
      <c r="D23" s="26">
        <f>SUM(E23:H23)</f>
        <v>0</v>
      </c>
      <c r="E23" s="26">
        <f t="shared" ref="E23:H23" si="5">E24</f>
        <v>0</v>
      </c>
      <c r="F23" s="18">
        <f t="shared" si="5"/>
        <v>0</v>
      </c>
      <c r="G23" s="26">
        <f t="shared" si="5"/>
        <v>0</v>
      </c>
      <c r="H23" s="26">
        <f t="shared" si="5"/>
        <v>0</v>
      </c>
      <c r="I23" s="26">
        <f>I24</f>
        <v>0</v>
      </c>
      <c r="J23" s="27" t="s">
        <v>11</v>
      </c>
      <c r="K23" s="27">
        <v>2</v>
      </c>
      <c r="L23" s="20"/>
      <c r="M23" s="14"/>
      <c r="N23" s="14"/>
    </row>
    <row r="24" spans="1:14">
      <c r="A24" s="23"/>
      <c r="B24" s="28" t="s">
        <v>6</v>
      </c>
      <c r="C24" s="28"/>
      <c r="D24" s="29">
        <f t="shared" ref="D24:D41" si="6">SUM(E24:I24)</f>
        <v>0</v>
      </c>
      <c r="E24" s="29">
        <v>0</v>
      </c>
      <c r="F24" s="22">
        <v>0</v>
      </c>
      <c r="G24" s="29">
        <v>0</v>
      </c>
      <c r="H24" s="29">
        <v>0</v>
      </c>
      <c r="I24" s="29">
        <v>0</v>
      </c>
      <c r="J24" s="27"/>
      <c r="K24" s="27"/>
      <c r="L24" s="20"/>
      <c r="M24" s="14"/>
      <c r="N24" s="14"/>
    </row>
    <row r="25" spans="1:14" ht="121.8" customHeight="1">
      <c r="A25" s="23">
        <v>4</v>
      </c>
      <c r="B25" s="25" t="s">
        <v>18</v>
      </c>
      <c r="C25" s="25"/>
      <c r="D25" s="26">
        <f t="shared" si="6"/>
        <v>0</v>
      </c>
      <c r="E25" s="26">
        <f t="shared" ref="E25:H25" si="7">E26</f>
        <v>0</v>
      </c>
      <c r="F25" s="18">
        <f t="shared" si="7"/>
        <v>0</v>
      </c>
      <c r="G25" s="26">
        <f t="shared" si="7"/>
        <v>0</v>
      </c>
      <c r="H25" s="26">
        <f t="shared" si="7"/>
        <v>0</v>
      </c>
      <c r="I25" s="26">
        <f>I26</f>
        <v>0</v>
      </c>
      <c r="J25" s="27" t="s">
        <v>11</v>
      </c>
      <c r="K25" s="27">
        <v>3</v>
      </c>
      <c r="L25" s="20"/>
      <c r="M25" s="14"/>
      <c r="N25" s="14"/>
    </row>
    <row r="26" spans="1:14">
      <c r="A26" s="23"/>
      <c r="B26" s="28" t="s">
        <v>6</v>
      </c>
      <c r="C26" s="28"/>
      <c r="D26" s="29">
        <f t="shared" si="6"/>
        <v>0</v>
      </c>
      <c r="E26" s="29">
        <v>0</v>
      </c>
      <c r="F26" s="22">
        <v>0</v>
      </c>
      <c r="G26" s="29">
        <v>0</v>
      </c>
      <c r="H26" s="29">
        <v>0</v>
      </c>
      <c r="I26" s="29">
        <v>0</v>
      </c>
      <c r="J26" s="27"/>
      <c r="K26" s="27"/>
      <c r="L26" s="20"/>
      <c r="M26" s="14"/>
      <c r="N26" s="14"/>
    </row>
    <row r="27" spans="1:14" ht="85.8" customHeight="1">
      <c r="A27" s="23">
        <v>5</v>
      </c>
      <c r="B27" s="25" t="s">
        <v>13</v>
      </c>
      <c r="C27" s="25"/>
      <c r="D27" s="26">
        <f t="shared" si="6"/>
        <v>0</v>
      </c>
      <c r="E27" s="26">
        <f t="shared" ref="E27:H27" si="8">E28</f>
        <v>0</v>
      </c>
      <c r="F27" s="18">
        <f t="shared" si="8"/>
        <v>0</v>
      </c>
      <c r="G27" s="26">
        <f t="shared" si="8"/>
        <v>0</v>
      </c>
      <c r="H27" s="26">
        <f t="shared" si="8"/>
        <v>0</v>
      </c>
      <c r="I27" s="26">
        <f>I28</f>
        <v>0</v>
      </c>
      <c r="J27" s="27" t="s">
        <v>11</v>
      </c>
      <c r="K27" s="27">
        <v>4</v>
      </c>
      <c r="L27" s="20"/>
      <c r="M27" s="14"/>
      <c r="N27" s="14"/>
    </row>
    <row r="28" spans="1:14">
      <c r="A28" s="23"/>
      <c r="B28" s="28" t="s">
        <v>6</v>
      </c>
      <c r="C28" s="28"/>
      <c r="D28" s="29">
        <f t="shared" si="6"/>
        <v>0</v>
      </c>
      <c r="E28" s="29">
        <v>0</v>
      </c>
      <c r="F28" s="22">
        <v>0</v>
      </c>
      <c r="G28" s="29">
        <v>0</v>
      </c>
      <c r="H28" s="29">
        <v>0</v>
      </c>
      <c r="I28" s="29">
        <v>0</v>
      </c>
      <c r="J28" s="27"/>
      <c r="K28" s="27"/>
      <c r="L28" s="20"/>
      <c r="M28" s="14"/>
      <c r="N28" s="14"/>
    </row>
    <row r="29" spans="1:14" ht="96.6" customHeight="1">
      <c r="A29" s="23">
        <v>6</v>
      </c>
      <c r="B29" s="25" t="s">
        <v>20</v>
      </c>
      <c r="C29" s="25"/>
      <c r="D29" s="26">
        <f t="shared" si="6"/>
        <v>0</v>
      </c>
      <c r="E29" s="26">
        <f t="shared" ref="E29:H29" si="9">E30</f>
        <v>0</v>
      </c>
      <c r="F29" s="18">
        <f t="shared" si="9"/>
        <v>0</v>
      </c>
      <c r="G29" s="26">
        <f t="shared" si="9"/>
        <v>0</v>
      </c>
      <c r="H29" s="26">
        <f t="shared" si="9"/>
        <v>0</v>
      </c>
      <c r="I29" s="26">
        <f>H30</f>
        <v>0</v>
      </c>
      <c r="J29" s="27" t="s">
        <v>11</v>
      </c>
      <c r="K29" s="27">
        <v>6</v>
      </c>
      <c r="L29" s="20"/>
      <c r="M29" s="14"/>
      <c r="N29" s="14"/>
    </row>
    <row r="30" spans="1:14">
      <c r="A30" s="23"/>
      <c r="B30" s="24" t="s">
        <v>6</v>
      </c>
      <c r="C30" s="24"/>
      <c r="D30" s="21">
        <f t="shared" si="6"/>
        <v>0</v>
      </c>
      <c r="E30" s="21">
        <v>0</v>
      </c>
      <c r="F30" s="22">
        <v>0</v>
      </c>
      <c r="G30" s="21">
        <v>0</v>
      </c>
      <c r="H30" s="21">
        <v>0</v>
      </c>
      <c r="I30" s="21">
        <v>0</v>
      </c>
      <c r="J30" s="15"/>
      <c r="K30" s="15"/>
      <c r="L30" s="20"/>
      <c r="M30" s="14"/>
      <c r="N30" s="14"/>
    </row>
    <row r="31" spans="1:14" ht="215.4" customHeight="1">
      <c r="A31" s="23">
        <v>7</v>
      </c>
      <c r="B31" s="16" t="s">
        <v>14</v>
      </c>
      <c r="C31" s="16"/>
      <c r="D31" s="17">
        <f t="shared" si="6"/>
        <v>0</v>
      </c>
      <c r="E31" s="17">
        <f t="shared" ref="E31:I31" si="10">E32</f>
        <v>0</v>
      </c>
      <c r="F31" s="18">
        <f t="shared" si="10"/>
        <v>0</v>
      </c>
      <c r="G31" s="17">
        <f t="shared" si="10"/>
        <v>0</v>
      </c>
      <c r="H31" s="17">
        <f t="shared" si="10"/>
        <v>0</v>
      </c>
      <c r="I31" s="17">
        <f t="shared" si="10"/>
        <v>0</v>
      </c>
      <c r="J31" s="15" t="s">
        <v>11</v>
      </c>
      <c r="K31" s="15">
        <v>7</v>
      </c>
      <c r="L31" s="20"/>
      <c r="M31" s="14"/>
      <c r="N31" s="14"/>
    </row>
    <row r="32" spans="1:14" ht="19.5" customHeight="1">
      <c r="A32" s="23"/>
      <c r="B32" s="24" t="s">
        <v>6</v>
      </c>
      <c r="C32" s="16"/>
      <c r="D32" s="21">
        <f t="shared" si="6"/>
        <v>0</v>
      </c>
      <c r="E32" s="21">
        <v>0</v>
      </c>
      <c r="F32" s="22">
        <v>0</v>
      </c>
      <c r="G32" s="21">
        <v>0</v>
      </c>
      <c r="H32" s="21">
        <v>0</v>
      </c>
      <c r="I32" s="21">
        <v>0</v>
      </c>
      <c r="J32" s="15"/>
      <c r="K32" s="15"/>
      <c r="L32" s="20"/>
      <c r="M32" s="14"/>
      <c r="N32" s="14"/>
    </row>
    <row r="33" spans="1:14" ht="43.5" customHeight="1">
      <c r="A33" s="23">
        <v>8</v>
      </c>
      <c r="B33" s="31" t="s">
        <v>23</v>
      </c>
      <c r="C33" s="16"/>
      <c r="D33" s="17">
        <f t="shared" si="6"/>
        <v>285</v>
      </c>
      <c r="E33" s="17">
        <v>70</v>
      </c>
      <c r="F33" s="18">
        <v>65</v>
      </c>
      <c r="G33" s="17">
        <v>50</v>
      </c>
      <c r="H33" s="17">
        <v>50</v>
      </c>
      <c r="I33" s="17">
        <v>50</v>
      </c>
      <c r="J33" s="15" t="s">
        <v>12</v>
      </c>
      <c r="K33" s="15">
        <v>8</v>
      </c>
      <c r="L33" s="20"/>
      <c r="M33" s="14"/>
      <c r="N33" s="14"/>
    </row>
    <row r="34" spans="1:14" ht="19.5" customHeight="1">
      <c r="A34" s="23"/>
      <c r="B34" s="24" t="s">
        <v>6</v>
      </c>
      <c r="C34" s="16"/>
      <c r="D34" s="21">
        <f t="shared" si="6"/>
        <v>285</v>
      </c>
      <c r="E34" s="21">
        <v>70</v>
      </c>
      <c r="F34" s="22">
        <v>65</v>
      </c>
      <c r="G34" s="21">
        <v>50</v>
      </c>
      <c r="H34" s="21">
        <v>50</v>
      </c>
      <c r="I34" s="21">
        <v>50</v>
      </c>
      <c r="J34" s="15"/>
      <c r="K34" s="15"/>
      <c r="L34" s="20"/>
      <c r="M34" s="14"/>
      <c r="N34" s="14"/>
    </row>
    <row r="35" spans="1:14" ht="42.6" customHeight="1">
      <c r="A35" s="23">
        <v>9</v>
      </c>
      <c r="B35" s="16" t="s">
        <v>24</v>
      </c>
      <c r="C35" s="16"/>
      <c r="D35" s="17">
        <f t="shared" si="6"/>
        <v>175</v>
      </c>
      <c r="E35" s="17">
        <v>35</v>
      </c>
      <c r="F35" s="18">
        <v>35</v>
      </c>
      <c r="G35" s="17">
        <v>35</v>
      </c>
      <c r="H35" s="17">
        <v>35</v>
      </c>
      <c r="I35" s="17">
        <v>35</v>
      </c>
      <c r="J35" s="15" t="s">
        <v>12</v>
      </c>
      <c r="K35" s="15">
        <v>8</v>
      </c>
      <c r="L35" s="20"/>
      <c r="M35" s="14"/>
      <c r="N35" s="14"/>
    </row>
    <row r="36" spans="1:14" ht="19.5" customHeight="1">
      <c r="A36" s="23"/>
      <c r="B36" s="24" t="s">
        <v>6</v>
      </c>
      <c r="C36" s="16"/>
      <c r="D36" s="21">
        <f t="shared" si="6"/>
        <v>175</v>
      </c>
      <c r="E36" s="21">
        <v>35</v>
      </c>
      <c r="F36" s="22">
        <v>35</v>
      </c>
      <c r="G36" s="21">
        <v>35</v>
      </c>
      <c r="H36" s="21">
        <v>35</v>
      </c>
      <c r="I36" s="21">
        <v>35</v>
      </c>
      <c r="J36" s="15"/>
      <c r="K36" s="15"/>
      <c r="L36" s="20"/>
      <c r="M36" s="14"/>
      <c r="N36" s="14"/>
    </row>
    <row r="37" spans="1:14" ht="57.6" customHeight="1">
      <c r="A37" s="23">
        <v>10</v>
      </c>
      <c r="B37" s="16" t="s">
        <v>25</v>
      </c>
      <c r="C37" s="16"/>
      <c r="D37" s="17">
        <f t="shared" si="6"/>
        <v>440</v>
      </c>
      <c r="E37" s="17">
        <v>100</v>
      </c>
      <c r="F37" s="18">
        <v>100</v>
      </c>
      <c r="G37" s="17">
        <v>80</v>
      </c>
      <c r="H37" s="17">
        <v>80</v>
      </c>
      <c r="I37" s="17">
        <v>80</v>
      </c>
      <c r="J37" s="15" t="s">
        <v>12</v>
      </c>
      <c r="K37" s="15">
        <v>8</v>
      </c>
      <c r="L37" s="20"/>
      <c r="M37" s="14"/>
      <c r="N37" s="14"/>
    </row>
    <row r="38" spans="1:14" ht="19.5" customHeight="1">
      <c r="A38" s="23"/>
      <c r="B38" s="24" t="s">
        <v>6</v>
      </c>
      <c r="C38" s="16"/>
      <c r="D38" s="21">
        <f t="shared" si="6"/>
        <v>440</v>
      </c>
      <c r="E38" s="21">
        <v>100</v>
      </c>
      <c r="F38" s="22">
        <v>100</v>
      </c>
      <c r="G38" s="21">
        <v>80</v>
      </c>
      <c r="H38" s="21">
        <v>80</v>
      </c>
      <c r="I38" s="21">
        <v>80</v>
      </c>
      <c r="J38" s="15"/>
      <c r="K38" s="15"/>
      <c r="L38" s="20"/>
      <c r="M38" s="14"/>
      <c r="N38" s="14"/>
    </row>
    <row r="39" spans="1:14" ht="57.6" customHeight="1">
      <c r="A39" s="23">
        <v>11</v>
      </c>
      <c r="B39" s="16" t="s">
        <v>26</v>
      </c>
      <c r="C39" s="16"/>
      <c r="D39" s="17">
        <f t="shared" si="6"/>
        <v>310</v>
      </c>
      <c r="E39" s="17">
        <v>50</v>
      </c>
      <c r="F39" s="18">
        <v>50</v>
      </c>
      <c r="G39" s="17">
        <v>50</v>
      </c>
      <c r="H39" s="17">
        <v>80</v>
      </c>
      <c r="I39" s="17">
        <v>80</v>
      </c>
      <c r="J39" s="15" t="s">
        <v>12</v>
      </c>
      <c r="K39" s="15">
        <v>8</v>
      </c>
      <c r="L39" s="20"/>
      <c r="M39" s="14"/>
      <c r="N39" s="14"/>
    </row>
    <row r="40" spans="1:14" ht="15.75" customHeight="1">
      <c r="A40" s="23"/>
      <c r="B40" s="24" t="s">
        <v>6</v>
      </c>
      <c r="C40" s="16"/>
      <c r="D40" s="21">
        <f t="shared" si="6"/>
        <v>310</v>
      </c>
      <c r="E40" s="32">
        <v>50</v>
      </c>
      <c r="F40" s="32">
        <v>50</v>
      </c>
      <c r="G40" s="32">
        <v>50</v>
      </c>
      <c r="H40" s="32">
        <v>80</v>
      </c>
      <c r="I40" s="32">
        <v>80</v>
      </c>
      <c r="J40" s="15"/>
      <c r="K40" s="15"/>
      <c r="L40" s="20"/>
      <c r="M40" s="14"/>
      <c r="N40" s="14"/>
    </row>
    <row r="41" spans="1:14" ht="44.4" customHeight="1">
      <c r="A41" s="23">
        <v>12</v>
      </c>
      <c r="B41" s="16" t="s">
        <v>30</v>
      </c>
      <c r="C41" s="33"/>
      <c r="D41" s="17">
        <f t="shared" si="6"/>
        <v>1150</v>
      </c>
      <c r="E41" s="17">
        <v>275</v>
      </c>
      <c r="F41" s="17">
        <v>275</v>
      </c>
      <c r="G41" s="17">
        <v>275</v>
      </c>
      <c r="H41" s="17">
        <v>275</v>
      </c>
      <c r="I41" s="17">
        <v>50</v>
      </c>
      <c r="J41" s="15" t="s">
        <v>31</v>
      </c>
      <c r="K41" s="15">
        <v>8</v>
      </c>
      <c r="L41" s="20"/>
      <c r="M41" s="14"/>
      <c r="N41" s="14"/>
    </row>
    <row r="42" spans="1:14" ht="15.75" customHeight="1">
      <c r="A42" s="23"/>
      <c r="B42" s="24" t="s">
        <v>6</v>
      </c>
      <c r="C42" s="16"/>
      <c r="D42" s="21">
        <v>1150</v>
      </c>
      <c r="E42" s="32">
        <v>275</v>
      </c>
      <c r="F42" s="32">
        <v>275</v>
      </c>
      <c r="G42" s="32">
        <v>275</v>
      </c>
      <c r="H42" s="32">
        <v>275</v>
      </c>
      <c r="I42" s="32">
        <v>100</v>
      </c>
      <c r="J42" s="15"/>
      <c r="K42" s="15"/>
      <c r="L42" s="20"/>
      <c r="M42" s="14"/>
      <c r="N42" s="14"/>
    </row>
    <row r="43" spans="1:14" ht="42.6" customHeight="1">
      <c r="A43" s="23">
        <v>13</v>
      </c>
      <c r="B43" s="16" t="s">
        <v>32</v>
      </c>
      <c r="C43" s="16"/>
      <c r="D43" s="17">
        <f>SUM(E43:I43)</f>
        <v>1150</v>
      </c>
      <c r="E43" s="17">
        <v>275</v>
      </c>
      <c r="F43" s="17">
        <v>275</v>
      </c>
      <c r="G43" s="17">
        <v>275</v>
      </c>
      <c r="H43" s="17">
        <v>275</v>
      </c>
      <c r="I43" s="17">
        <v>50</v>
      </c>
      <c r="J43" s="15" t="s">
        <v>31</v>
      </c>
      <c r="K43" s="15">
        <v>8</v>
      </c>
      <c r="L43" s="20"/>
      <c r="M43" s="14"/>
      <c r="N43" s="14"/>
    </row>
    <row r="44" spans="1:14" ht="15.75" customHeight="1">
      <c r="A44" s="23"/>
      <c r="B44" s="24" t="s">
        <v>29</v>
      </c>
      <c r="C44" s="16"/>
      <c r="D44" s="21">
        <v>1150</v>
      </c>
      <c r="E44" s="34">
        <v>275</v>
      </c>
      <c r="F44" s="34">
        <v>275</v>
      </c>
      <c r="G44" s="34">
        <v>275</v>
      </c>
      <c r="H44" s="34">
        <v>275</v>
      </c>
      <c r="I44" s="34">
        <v>100</v>
      </c>
      <c r="J44" s="15"/>
      <c r="K44" s="15"/>
      <c r="L44" s="20"/>
      <c r="M44" s="14"/>
      <c r="N44" s="14"/>
    </row>
    <row r="45" spans="1:14">
      <c r="A45" s="2"/>
      <c r="B45" s="2"/>
      <c r="C45" s="2"/>
      <c r="D45" s="2"/>
      <c r="E45" s="35"/>
      <c r="F45" s="35"/>
      <c r="G45" s="35"/>
      <c r="H45" s="35"/>
      <c r="I45" s="35"/>
      <c r="J45" s="2"/>
      <c r="K45" s="2"/>
      <c r="L45" s="4"/>
    </row>
    <row r="46" spans="1:1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3"/>
    </row>
    <row r="47" spans="1:1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7"/>
    </row>
    <row r="48" spans="1:1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7"/>
    </row>
    <row r="49" spans="1:1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7"/>
    </row>
    <row r="50" spans="1:1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7"/>
    </row>
    <row r="51" spans="1:1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7"/>
    </row>
    <row r="52" spans="1:1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7"/>
    </row>
    <row r="53" spans="1:12">
      <c r="B53" s="2"/>
      <c r="C53" s="2"/>
      <c r="D53" s="2"/>
      <c r="E53" s="2"/>
      <c r="F53" s="2"/>
      <c r="G53" s="2"/>
      <c r="H53" s="2"/>
      <c r="I53" s="2"/>
      <c r="J53" s="2"/>
      <c r="K53" s="2"/>
      <c r="L53" s="7"/>
    </row>
    <row r="54" spans="1:12">
      <c r="B54" s="2"/>
      <c r="C54" s="2"/>
      <c r="D54" s="2"/>
      <c r="E54" s="2"/>
      <c r="F54" s="2"/>
      <c r="G54" s="2"/>
      <c r="H54" s="2"/>
      <c r="I54" s="2"/>
      <c r="J54" s="2"/>
      <c r="K54" s="2"/>
      <c r="L54" s="7"/>
    </row>
    <row r="55" spans="1:12">
      <c r="B55" s="2"/>
      <c r="C55" s="2"/>
      <c r="D55" s="2"/>
      <c r="E55" s="2"/>
      <c r="F55" s="2"/>
      <c r="G55" s="2"/>
      <c r="H55" s="2"/>
      <c r="I55" s="2"/>
      <c r="J55" s="2"/>
      <c r="K55" s="2"/>
      <c r="L55" s="7"/>
    </row>
    <row r="56" spans="1:12">
      <c r="B56" s="2"/>
      <c r="C56" s="2"/>
      <c r="D56" s="2"/>
      <c r="E56" s="2"/>
      <c r="F56" s="2"/>
      <c r="G56" s="2"/>
      <c r="H56" s="2"/>
      <c r="I56" s="2"/>
      <c r="J56" s="2"/>
      <c r="K56" s="2"/>
      <c r="L56" s="7"/>
    </row>
    <row r="57" spans="1:12">
      <c r="B57" s="2"/>
      <c r="C57" s="2"/>
      <c r="D57" s="2"/>
      <c r="E57" s="2"/>
      <c r="F57" s="2"/>
      <c r="G57" s="2"/>
      <c r="H57" s="2"/>
      <c r="I57" s="2"/>
      <c r="J57" s="2"/>
      <c r="K57" s="2"/>
      <c r="L57" s="7"/>
    </row>
    <row r="58" spans="1:12">
      <c r="B58" s="2"/>
      <c r="C58" s="2"/>
      <c r="D58" s="2"/>
      <c r="E58" s="2"/>
      <c r="F58" s="2"/>
      <c r="G58" s="2"/>
      <c r="H58" s="2"/>
      <c r="I58" s="2"/>
      <c r="J58" s="2"/>
      <c r="K58" s="2"/>
      <c r="L58" s="7"/>
    </row>
    <row r="59" spans="1:12">
      <c r="B59" s="2"/>
      <c r="C59" s="2"/>
      <c r="D59" s="2"/>
      <c r="E59" s="2"/>
      <c r="F59" s="2"/>
      <c r="G59" s="2"/>
      <c r="H59" s="2"/>
      <c r="I59" s="2"/>
      <c r="J59" s="2"/>
      <c r="K59" s="2"/>
      <c r="L59" s="7"/>
    </row>
    <row r="60" spans="1:12">
      <c r="B60" s="2"/>
      <c r="C60" s="2"/>
      <c r="D60" s="2"/>
      <c r="E60" s="2"/>
      <c r="F60" s="2"/>
      <c r="G60" s="2"/>
      <c r="H60" s="2"/>
      <c r="I60" s="2"/>
      <c r="J60" s="2"/>
      <c r="K60" s="2"/>
      <c r="L60" s="7"/>
    </row>
    <row r="61" spans="1:12">
      <c r="L61" s="7"/>
    </row>
    <row r="62" spans="1:12">
      <c r="L62" s="7"/>
    </row>
  </sheetData>
  <mergeCells count="15">
    <mergeCell ref="A5:K5"/>
    <mergeCell ref="H2:K2"/>
    <mergeCell ref="A14:A15"/>
    <mergeCell ref="B14:B15"/>
    <mergeCell ref="D14:D15"/>
    <mergeCell ref="A7:A12"/>
    <mergeCell ref="J7:J12"/>
    <mergeCell ref="A4:K4"/>
    <mergeCell ref="C7:C12"/>
    <mergeCell ref="D7:I11"/>
    <mergeCell ref="A6:M6"/>
    <mergeCell ref="M7:M12"/>
    <mergeCell ref="N7:N12"/>
    <mergeCell ref="B7:B12"/>
    <mergeCell ref="K7:K12"/>
  </mergeCells>
  <pageMargins left="0" right="0" top="0" bottom="0" header="0.31496062992125984" footer="0"/>
  <pageSetup paperSize="9" scale="9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2023-04-17T11:20:07Z</dcterms:modified>
</cp:coreProperties>
</file>